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月" sheetId="13" r:id="rId1"/>
  </sheets>
  <definedNames>
    <definedName name="_xlnm._FilterDatabase" localSheetId="0" hidden="1">'4月'!$A$1:$O$7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7" name="ID_0B5202256F3E4A1C888637261B7E9886" descr="20250421172916373-81-1230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73650" y="4987290"/>
          <a:ext cx="10064750" cy="7543800"/>
        </a:xfrm>
        <a:prstGeom prst="rect">
          <a:avLst/>
        </a:prstGeom>
      </xdr:spPr>
    </xdr:pic>
  </etc:cellImage>
  <etc:cellImage>
    <xdr:pic>
      <xdr:nvPicPr>
        <xdr:cNvPr id="198" name="ID_0DF4F5CA1E7543E082E4E1E359528ED1" descr="IMG_20250421_1433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57975" y="4872990"/>
          <a:ext cx="7546975" cy="10058400"/>
        </a:xfrm>
        <a:prstGeom prst="rect">
          <a:avLst/>
        </a:prstGeom>
      </xdr:spPr>
    </xdr:pic>
  </etc:cellImage>
  <etc:cellImage>
    <xdr:pic>
      <xdr:nvPicPr>
        <xdr:cNvPr id="243" name="ID_173924CF0CC14C53A2F63DA23C51954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62650" y="30142815"/>
          <a:ext cx="16744950" cy="5534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2" name="ID_2AC45E36943F4F17B61173483C8FFEE3" descr="lQDPD2gw1SWwRPvNA8DNBP-waojscH8V0YEH6Kr5oU5AAA_1279_9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45075" y="30657165"/>
          <a:ext cx="10064750" cy="7549515"/>
        </a:xfrm>
        <a:prstGeom prst="rect">
          <a:avLst/>
        </a:prstGeom>
      </xdr:spPr>
    </xdr:pic>
  </etc:cellImage>
  <etc:cellImage>
    <xdr:pic>
      <xdr:nvPicPr>
        <xdr:cNvPr id="249" name="ID_2033DEEF6ED041B78011F1CC144955F4" descr="c8xgwtei93h2ptb0zas5se37_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5132705" y="35824795"/>
          <a:ext cx="10067925" cy="7537450"/>
        </a:xfrm>
        <a:prstGeom prst="rect">
          <a:avLst/>
        </a:prstGeom>
      </xdr:spPr>
    </xdr:pic>
  </etc:cellImage>
  <etc:cellImage>
    <xdr:pic>
      <xdr:nvPicPr>
        <xdr:cNvPr id="248" name="ID_B47E901C4F5A416F98010FADD0544D94" descr="、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959350" y="34610040"/>
          <a:ext cx="10064750" cy="7549515"/>
        </a:xfrm>
        <a:prstGeom prst="rect">
          <a:avLst/>
        </a:prstGeom>
      </xdr:spPr>
    </xdr:pic>
  </etc:cellImage>
  <etc:cellImage>
    <xdr:pic>
      <xdr:nvPicPr>
        <xdr:cNvPr id="252" name="ID_9C714F68BCFC48D294D488A7F5D1ED10" descr="IMG_04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73575" y="36934140"/>
          <a:ext cx="10064750" cy="7543800"/>
        </a:xfrm>
        <a:prstGeom prst="rect">
          <a:avLst/>
        </a:prstGeom>
      </xdr:spPr>
    </xdr:pic>
  </etc:cellImage>
  <etc:cellImage>
    <xdr:pic>
      <xdr:nvPicPr>
        <xdr:cNvPr id="253" name="ID_071F8BFD21404027B9FE270E0B193D21" descr="IMG_0415.HEI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77025" y="37381815"/>
          <a:ext cx="10061575" cy="7543800"/>
        </a:xfrm>
        <a:prstGeom prst="rect">
          <a:avLst/>
        </a:prstGeom>
      </xdr:spPr>
    </xdr:pic>
  </etc:cellImage>
  <etc:cellImage>
    <xdr:pic>
      <xdr:nvPicPr>
        <xdr:cNvPr id="276" name="ID_2BC2C3365E904A478C36B5E06204212E" descr="IMG_9369.HEI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34150" y="51621690"/>
          <a:ext cx="10061575" cy="7543800"/>
        </a:xfrm>
        <a:prstGeom prst="rect">
          <a:avLst/>
        </a:prstGeom>
      </xdr:spPr>
    </xdr:pic>
  </etc:cellImage>
  <etc:cellImage>
    <xdr:pic>
      <xdr:nvPicPr>
        <xdr:cNvPr id="275" name="ID_951A498EB28A4648B484F36A5351069F" descr="IMG_20250424_1417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5694680" y="49940845"/>
          <a:ext cx="7543800" cy="100679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<sst xmlns="http://schemas.openxmlformats.org/spreadsheetml/2006/main" count="56" uniqueCount="45">
  <si>
    <t>2025年04月30日职业卫生定期检测项目公示表</t>
  </si>
  <si>
    <t>序号</t>
  </si>
  <si>
    <t>报告编号</t>
  </si>
  <si>
    <t>用人单位名称</t>
  </si>
  <si>
    <t>受检地址</t>
  </si>
  <si>
    <t>联系人</t>
  </si>
  <si>
    <t>现场调查
人员</t>
  </si>
  <si>
    <t>调查时间</t>
  </si>
  <si>
    <t>现场采样/
检测人员</t>
  </si>
  <si>
    <t>采样时间</t>
  </si>
  <si>
    <t>用人单位采
样陪同人</t>
  </si>
  <si>
    <t>分析参与人</t>
  </si>
  <si>
    <t>报告签发
时间</t>
  </si>
  <si>
    <t>现场调查、现场采样、现场检测的图像影像</t>
  </si>
  <si>
    <t>备注</t>
  </si>
  <si>
    <t>KDZW250681</t>
  </si>
  <si>
    <t>诺博汽车零部件(泰州)有限公司</t>
  </si>
  <si>
    <t>江苏省泰州市高港区通江东路666号-2</t>
  </si>
  <si>
    <t>杨红</t>
  </si>
  <si>
    <t>杨建峰,朱素杰</t>
  </si>
  <si>
    <t>2025/4/21~2025-04-22</t>
  </si>
  <si>
    <t>李书芹、
左成静、
孙传甫</t>
  </si>
  <si>
    <t>KDZW250666</t>
  </si>
  <si>
    <t>苏州苏盛热电有限公司</t>
  </si>
  <si>
    <t>苏州市吴江区盛泽镇坛丘村</t>
  </si>
  <si>
    <t>徐伟南</t>
  </si>
  <si>
    <t>赵文涛,苏嘉浩</t>
  </si>
  <si>
    <t>徐旖旎、陶玲琳、周丽</t>
  </si>
  <si>
    <t>KDZW250664</t>
  </si>
  <si>
    <t>而至齿科(苏州)有限公司</t>
  </si>
  <si>
    <t>苏州市园区青丘街127号</t>
  </si>
  <si>
    <t>杨雪华</t>
  </si>
  <si>
    <t>高杨,张梦磊</t>
  </si>
  <si>
    <t>徐旖旎、王倩、周丽</t>
  </si>
  <si>
    <t>KDZW250706</t>
  </si>
  <si>
    <t>帝悦精密科技(苏州)有限公司</t>
  </si>
  <si>
    <t>太仓市浏河镇北海路111号</t>
  </si>
  <si>
    <t>王女士</t>
  </si>
  <si>
    <t>浦宗浩,何帅</t>
  </si>
  <si>
    <t>/</t>
  </si>
  <si>
    <t>KDZW250684</t>
  </si>
  <si>
    <t>天纳克汽车工业（苏州）有限公司</t>
  </si>
  <si>
    <t>江苏省苏州市虎丘区石阳路22号</t>
  </si>
  <si>
    <t>韩昊</t>
  </si>
  <si>
    <t>张文清,唐泽田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</si>
</sst>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R3" sqref="R3"/>
    </sheetView>
  </sheetViews>
  <sheetFormatPr defaultColWidth="9" defaultRowHeight="13.5" customHeight="1" outlineLevelRow="6"/>
  <cols>
    <col min="1" max="1" width="3.375" style="1" customWidth="1"/>
    <col min="2" max="2" width="12.1416666666667" style="1" customWidth="1"/>
    <col min="3" max="3" width="12.75" style="1" customWidth="1"/>
    <col min="4" max="4" width="10.625" style="1" customWidth="1"/>
    <col min="5" max="5" width="7.5" style="1" customWidth="1"/>
    <col min="6" max="6" width="8.375" style="1" customWidth="1"/>
    <col min="7" max="7" width="11.2666666666667" style="1" customWidth="1"/>
    <col min="8" max="8" width="10" style="1" customWidth="1"/>
    <col min="9" max="9" width="12.125" style="1" customWidth="1"/>
    <col min="10" max="10" width="7.71666666666667" style="1" customWidth="1"/>
    <col min="11" max="11" width="10.625" style="1" customWidth="1"/>
    <col min="12" max="12" width="11.125" style="2" customWidth="1"/>
    <col min="13" max="14" width="23.25" style="1" customWidth="1"/>
    <col min="15" max="15" width="4.25" style="2" customWidth="1"/>
    <col min="16" max="16384" width="9" style="1"/>
  </cols>
  <sheetData>
    <row r="1" s="1" customFormat="1" ht="3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5" customHeight="1" spans="1:1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4"/>
      <c r="O2" s="5" t="s">
        <v>14</v>
      </c>
      <c r="R2" s="17"/>
    </row>
    <row r="3" s="2" customFormat="1" ht="120" customHeight="1" spans="1:15">
      <c r="A3" s="6">
        <v>1</v>
      </c>
      <c r="B3" s="7" t="s">
        <v>15</v>
      </c>
      <c r="C3" s="6" t="s">
        <v>16</v>
      </c>
      <c r="D3" s="8" t="s">
        <v>17</v>
      </c>
      <c r="E3" s="6" t="s">
        <v>18</v>
      </c>
      <c r="F3" s="9" t="s">
        <v>19</v>
      </c>
      <c r="G3" s="10">
        <v>45763</v>
      </c>
      <c r="H3" s="11" t="s">
        <v>19</v>
      </c>
      <c r="I3" s="10" t="s">
        <v>20</v>
      </c>
      <c r="J3" s="12" t="s">
        <v>18</v>
      </c>
      <c r="K3" s="11" t="s">
        <v>21</v>
      </c>
      <c r="L3" s="13">
        <v>45777</v>
      </c>
      <c r="M3" s="14" t="str">
        <f>_xlfn.DISPIMG("ID_0B5202256F3E4A1C888637261B7E9886",1)</f>
        <v>=DISPIMG("ID_0B5202256F3E4A1C888637261B7E9886",1)</v>
      </c>
      <c r="N3" s="15" t="str">
        <f>_xlfn.DISPIMG("ID_0DF4F5CA1E7543E082E4E1E359528ED1",1)</f>
        <v>=DISPIMG("ID_0DF4F5CA1E7543E082E4E1E359528ED1",1)</v>
      </c>
      <c r="O3" s="7"/>
    </row>
    <row r="4" s="2" customFormat="1" ht="120" customHeight="1" spans="1:15">
      <c r="A4" s="6">
        <v>2</v>
      </c>
      <c r="B4" s="7" t="s">
        <v>22</v>
      </c>
      <c r="C4" s="6" t="s">
        <v>23</v>
      </c>
      <c r="D4" s="8" t="s">
        <v>24</v>
      </c>
      <c r="E4" s="6" t="s">
        <v>25</v>
      </c>
      <c r="F4" s="9" t="s">
        <v>26</v>
      </c>
      <c r="G4" s="10">
        <v>45762</v>
      </c>
      <c r="H4" s="11" t="s">
        <v>26</v>
      </c>
      <c r="I4" s="10">
        <v>45769</v>
      </c>
      <c r="J4" s="12" t="s">
        <v>25</v>
      </c>
      <c r="K4" s="11" t="s">
        <v>27</v>
      </c>
      <c r="L4" s="13">
        <v>45777</v>
      </c>
      <c r="M4" s="16" t="str">
        <f>_xlfn.DISPIMG("ID_2AC45E36943F4F17B61173483C8FFEE3",1)</f>
        <v>=DISPIMG("ID_2AC45E36943F4F17B61173483C8FFEE3",1)</v>
      </c>
      <c r="N4" s="16" t="str">
        <f>_xlfn.DISPIMG("ID_173924CF0CC14C53A2F63DA23C51954C",1)</f>
        <v>=DISPIMG("ID_173924CF0CC14C53A2F63DA23C51954C",1)</v>
      </c>
      <c r="O4" s="7"/>
    </row>
    <row r="5" s="2" customFormat="1" ht="120" customHeight="1" spans="1:15">
      <c r="A5" s="6">
        <v>3</v>
      </c>
      <c r="B5" s="7" t="s">
        <v>28</v>
      </c>
      <c r="C5" s="6" t="s">
        <v>29</v>
      </c>
      <c r="D5" s="8" t="s">
        <v>30</v>
      </c>
      <c r="E5" s="6" t="s">
        <v>31</v>
      </c>
      <c r="F5" s="9" t="s">
        <v>32</v>
      </c>
      <c r="G5" s="10">
        <v>45755</v>
      </c>
      <c r="H5" s="11" t="s">
        <v>32</v>
      </c>
      <c r="I5" s="10">
        <v>45770</v>
      </c>
      <c r="J5" s="12" t="s">
        <v>31</v>
      </c>
      <c r="K5" s="11" t="s">
        <v>33</v>
      </c>
      <c r="L5" s="13">
        <v>45777</v>
      </c>
      <c r="M5" s="16" t="str">
        <f>_xlfn.DISPIMG("ID_B47E901C4F5A416F98010FADD0544D94",1)</f>
        <v>=DISPIMG("ID_B47E901C4F5A416F98010FADD0544D94",1)</v>
      </c>
      <c r="N5" s="16" t="str">
        <f>_xlfn.DISPIMG("ID_2033DEEF6ED041B78011F1CC144955F4",1)</f>
        <v>=DISPIMG("ID_2033DEEF6ED041B78011F1CC144955F4",1)</v>
      </c>
      <c r="O5" s="7"/>
    </row>
    <row r="6" s="2" customFormat="1" ht="120" customHeight="1" spans="1:15">
      <c r="A6" s="6">
        <v>4</v>
      </c>
      <c r="B6" s="7" t="s">
        <v>34</v>
      </c>
      <c r="C6" s="6" t="s">
        <v>35</v>
      </c>
      <c r="D6" s="8" t="s">
        <v>36</v>
      </c>
      <c r="E6" s="6" t="s">
        <v>37</v>
      </c>
      <c r="F6" s="9" t="s">
        <v>38</v>
      </c>
      <c r="G6" s="10">
        <v>45761</v>
      </c>
      <c r="H6" s="11" t="s">
        <v>38</v>
      </c>
      <c r="I6" s="10">
        <v>45770</v>
      </c>
      <c r="J6" s="12" t="s">
        <v>37</v>
      </c>
      <c r="K6" s="11" t="s">
        <v>39</v>
      </c>
      <c r="L6" s="13">
        <v>45777</v>
      </c>
      <c r="M6" s="16" t="str">
        <f>_xlfn.DISPIMG("ID_9C714F68BCFC48D294D488A7F5D1ED10",1)</f>
        <v>=DISPIMG("ID_9C714F68BCFC48D294D488A7F5D1ED10",1)</v>
      </c>
      <c r="N6" s="16" t="str">
        <f>_xlfn.DISPIMG("ID_071F8BFD21404027B9FE270E0B193D21",1)</f>
        <v>=DISPIMG("ID_071F8BFD21404027B9FE270E0B193D21",1)</v>
      </c>
      <c r="O6" s="7"/>
    </row>
    <row r="7" s="2" customFormat="1" ht="120" customHeight="1" spans="1:15">
      <c r="A7" s="6">
        <v>5</v>
      </c>
      <c r="B7" s="7" t="s">
        <v>40</v>
      </c>
      <c r="C7" s="6" t="s">
        <v>41</v>
      </c>
      <c r="D7" s="8" t="s">
        <v>42</v>
      </c>
      <c r="E7" s="6" t="s">
        <v>43</v>
      </c>
      <c r="F7" s="9" t="s">
        <v>44</v>
      </c>
      <c r="G7" s="10">
        <v>45765</v>
      </c>
      <c r="H7" s="11" t="s">
        <v>44</v>
      </c>
      <c r="I7" s="10">
        <v>45771</v>
      </c>
      <c r="J7" s="12" t="s">
        <v>43</v>
      </c>
      <c r="K7" s="11" t="s">
        <v>21</v>
      </c>
      <c r="L7" s="13">
        <v>45777</v>
      </c>
      <c r="M7" s="16" t="str">
        <f>_xlfn.DISPIMG("ID_951A498EB28A4648B484F36A5351069F",1)</f>
        <v>=DISPIMG("ID_951A498EB28A4648B484F36A5351069F",1)</v>
      </c>
      <c r="N7" s="16" t="str">
        <f>_xlfn.DISPIMG("ID_2BC2C3365E904A478C36B5E06204212E",1)</f>
        <v>=DISPIMG("ID_2BC2C3365E904A478C36B5E06204212E",1)</v>
      </c>
      <c r="O7" s="7"/>
    </row>
  </sheetData>
  <autoFilter xmlns:etc="http://www.wps.cn/officeDocument/2017/etCustomData" ref="A1:O7" etc:filterBottomFollowUsedRange="0">
    <extLst/>
  </autoFilter>
  <mergeCells count="2">
    <mergeCell ref="A1:O1"/>
    <mergeCell ref="M2:N2"/>
  </mergeCells>
  <pageMargins left="0.196527777777778" right="0.156944444444444" top="0.196527777777778" bottom="0.354166666666667" header="0.5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橙子</cp:lastModifiedBy>
  <dcterms:created xsi:type="dcterms:W3CDTF">2006-09-16T00:00:00Z</dcterms:created>
  <dcterms:modified xsi:type="dcterms:W3CDTF">2025-06-16T03:14:04Z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8FFB71771C0141919B83C2CBA17DF1E4</vt:lpwstr>
  </property>
</Properties>
</file>